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Monitoreo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<sst xmlns="http://schemas.openxmlformats.org/spreadsheetml/2006/main" count="91" uniqueCount="34">
  <si>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Ministerio</t>
  </si>
  <si>
    <t>Servicio</t>
  </si>
  <si>
    <t>Fecha de Inicio</t>
  </si>
  <si>
    <t>Fecha de término</t>
  </si>
  <si>
    <t>% Inv Regional</t>
  </si>
  <si>
    <t>Plan de Medios</t>
  </si>
  <si>
    <t>Costo Plan de Medios (impuestos y comisiones incluidas)</t>
  </si>
  <si>
    <t>Costo Total Campaña (producción + plan de medios), valores brutos</t>
  </si>
  <si>
    <t>Nombre Campaña/impreso</t>
  </si>
  <si>
    <t>Cifras en pesos ($)</t>
  </si>
  <si>
    <t>Inversión  Regional (Impuestos y comisiones incluidas)</t>
  </si>
  <si>
    <t>MINISTERIO DE ECONOMÍA</t>
  </si>
  <si>
    <t>CORPORACION DE FOMENTO DE LA PRODUCCION</t>
  </si>
  <si>
    <t>Aviso Cooperativa.cl 04-01-2018 CONCURSOS "PROGRAMAS TECNOLÓGICOS ESTRATÉGICOS" EN MINERÍA</t>
  </si>
  <si>
    <t>Aviso Cooperativa.cl 09-01-2018 Apertura Seed SUP</t>
  </si>
  <si>
    <t>Aviso Cooperativa.cl 10-01-2018 Suspensión Postulaciones al "PROGRAMA DE FORTALECIMIENTO Y CREACIÓN DE CAPACIDADES TECNOLÓGICAS PARA BIENES PÚBLICOS”</t>
  </si>
  <si>
    <t>Aviso Cooperativa.cl 15-01-2018 2° PRORROGA LLAMADOS A CONCURSOS “PROGRAMAS TECNOLÓGICOS ESTRATÉGICOS” EN MINERÍA</t>
  </si>
  <si>
    <t>Aviso El Mercurio Sociales 21-01-2018 OCDE sociales</t>
  </si>
  <si>
    <t>Aviso Cooperativa.cl 31-01-2018 PROGRAMA DE FORTALECIMIENTO Y CREACIÓN DE CAPACIDADES TECNOLOGICAS HABILITANTES PARA BIENES PÚBLICOS</t>
  </si>
  <si>
    <t>Aviso Cooperativa.cl 07-02-2018 Inicio Funciones Comités</t>
  </si>
  <si>
    <t>Llamado a concurso Jefes de Depto publicadas en enero 2018</t>
  </si>
  <si>
    <t>Aviso Cooperativa.cl 27-02-2018 CONVOCATORIA “THE S FACTORY”</t>
  </si>
  <si>
    <t>Aviso El Mercurio 04-03-2018 Vida Empresarial Lanzamiento Fondo de Inversión para el Sector Forestal y Maderero</t>
  </si>
  <si>
    <t>No aplica</t>
  </si>
  <si>
    <t xml:space="preserve">Res N°1633 </t>
  </si>
  <si>
    <t xml:space="preserve">Res N°165-166-167-180-182 </t>
  </si>
  <si>
    <t>EMP PERIODISTICA DEL NORTE-PUBLICACION EN MEDIOS</t>
  </si>
  <si>
    <t>OC.1377-4-CM18 F/1377-4-CM18  AVISAJE DIARIO</t>
  </si>
  <si>
    <t>SOC PERIOD ARAUC AVISO AMP CONV MEJ NEG ENE'18</t>
  </si>
  <si>
    <t>SOC PERIOD ARAUCANIA AVISO CONSURSO IPRO FEB 2018</t>
  </si>
  <si>
    <t>SOC PER ARAUC AVISOS AMP PRAE-CONV PAEI MARZO 2018</t>
  </si>
  <si>
    <t>Impresión de bolsas y block corporativos (1000 cu)</t>
  </si>
  <si>
    <t>Reconocimiento Semilla (35)</t>
  </si>
  <si>
    <t>SERVICIO IMPRESION FORMULARIO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</si>
</sst>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&quot;$&quot;\-#,##0"/>
    <numFmt numFmtId="165" formatCode="_ &quot;$&quot;* #,##0_ ;_ &quot;$&quot;* \-#,##0_ ;_ &quot;$&quot;* &quot;-&quot;_ ;_ @_ "/>
    <numFmt numFmtId="166" formatCode="_-* #,##0.00\ _€_-;\-* #,##0.00\ _€_-;_-* &quot;-&quot;??\ _€_-;_-@_-"/>
    <numFmt numFmtId="167" formatCode="_-* #,##0\ _€_-;\-* #,##0\ _€_-;_-* &quot;-&quot;??\ _€_-;_-@_-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 wrapText="1"/>
    </xf>
    <xf numFmtId="165" fontId="38" fillId="33" borderId="10" xfId="50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4" fontId="39" fillId="0" borderId="0" xfId="0" applyNumberFormat="1" applyFont="1" applyAlignment="1">
      <alignment vertical="center"/>
    </xf>
    <xf numFmtId="9" fontId="39" fillId="0" borderId="0" xfId="53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7" fontId="0" fillId="0" borderId="10" xfId="47" applyNumberFormat="1" applyFont="1" applyBorder="1" applyAlignment="1">
      <alignment vertical="center"/>
    </xf>
    <xf numFmtId="9" fontId="0" fillId="0" borderId="10" xfId="53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/>
    </xf>
    <xf numFmtId="1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165" fontId="39" fillId="33" borderId="12" xfId="50" applyFont="1" applyFill="1" applyBorder="1" applyAlignment="1">
      <alignment horizontal="center" vertical="center"/>
    </xf>
    <xf numFmtId="165" fontId="39" fillId="33" borderId="13" xfId="5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J28"/>
  <sheetViews>
    <sheetView tabSelected="1" zoomScale="90" zoomScaleNormal="90" zoomScalePageLayoutView="0" workbookViewId="0" topLeftCell="A1">
      <selection activeCell="C25" sqref="C25"/>
    </sheetView>
  </sheetViews>
  <sheetFormatPr defaultColWidth="11.00390625" defaultRowHeight="15.75"/>
  <cols>
    <col min="1" max="1" width="4.375" style="9" customWidth="1"/>
    <col min="2" max="3" width="18.875" style="9" customWidth="1"/>
    <col min="4" max="4" width="79.50390625" style="9" customWidth="1"/>
    <col min="5" max="5" width="16.50390625" style="9" customWidth="1"/>
    <col min="6" max="6" width="15.50390625" style="9" customWidth="1"/>
    <col min="7" max="7" width="33.50390625" style="9" customWidth="1"/>
    <col min="8" max="9" width="25.25390625" style="9" customWidth="1"/>
    <col min="10" max="10" width="17.00390625" style="9" customWidth="1"/>
    <col min="11" max="16384" width="11.00390625" style="9" customWidth="1"/>
  </cols>
  <sheetData>
    <row r="1" ht="15.75">
      <c r="J1" s="13" t="s">
        <v>9</v>
      </c>
    </row>
    <row r="3" spans="2:10" ht="26.25" customHeight="1">
      <c r="B3" s="6"/>
      <c r="C3" s="6"/>
      <c r="D3" s="6"/>
      <c r="E3" s="6"/>
      <c r="F3" s="6"/>
      <c r="G3" s="7"/>
      <c r="H3" s="18" t="s">
        <v>5</v>
      </c>
      <c r="I3" s="19"/>
      <c r="J3" s="8"/>
    </row>
    <row r="4" spans="2:10" ht="46.5" customHeight="1">
      <c r="B4" s="1" t="s">
        <v>0</v>
      </c>
      <c r="C4" s="1" t="s">
        <v>1</v>
      </c>
      <c r="D4" s="5" t="s">
        <v>8</v>
      </c>
      <c r="E4" s="1" t="s">
        <v>2</v>
      </c>
      <c r="F4" s="1" t="s">
        <v>3</v>
      </c>
      <c r="G4" s="2" t="s">
        <v>7</v>
      </c>
      <c r="H4" s="3" t="s">
        <v>6</v>
      </c>
      <c r="I4" s="3" t="s">
        <v>10</v>
      </c>
      <c r="J4" s="4" t="s">
        <v>4</v>
      </c>
    </row>
    <row r="5" spans="2:10" ht="15.75">
      <c r="B5" s="10" t="s">
        <v>11</v>
      </c>
      <c r="C5" s="10" t="s">
        <v>12</v>
      </c>
      <c r="D5" s="16" t="s">
        <v>13</v>
      </c>
      <c r="E5" s="15">
        <v>43124</v>
      </c>
      <c r="F5" s="10" t="s">
        <v>23</v>
      </c>
      <c r="G5" s="10">
        <v>130900</v>
      </c>
      <c r="H5" s="10">
        <v>130900</v>
      </c>
      <c r="I5" s="11">
        <v>0</v>
      </c>
      <c r="J5" s="12">
        <f>+I5/H5</f>
        <v>0</v>
      </c>
    </row>
    <row r="6" spans="2:10" ht="15.75">
      <c r="B6" s="10" t="s">
        <v>11</v>
      </c>
      <c r="C6" s="10" t="s">
        <v>12</v>
      </c>
      <c r="D6" s="16" t="s">
        <v>14</v>
      </c>
      <c r="E6" s="15">
        <v>43124</v>
      </c>
      <c r="F6" s="10" t="s">
        <v>23</v>
      </c>
      <c r="G6" s="10">
        <v>130900</v>
      </c>
      <c r="H6" s="10">
        <v>130900</v>
      </c>
      <c r="I6" s="11">
        <v>0</v>
      </c>
      <c r="J6" s="12">
        <f aca="true" t="shared" si="0" ref="J6:J23">+I6/H6</f>
        <v>0</v>
      </c>
    </row>
    <row r="7" spans="2:10" ht="15.75">
      <c r="B7" s="10" t="s">
        <v>11</v>
      </c>
      <c r="C7" s="10" t="s">
        <v>12</v>
      </c>
      <c r="D7" s="16" t="s">
        <v>15</v>
      </c>
      <c r="E7" s="15">
        <v>43126</v>
      </c>
      <c r="F7" s="10" t="s">
        <v>23</v>
      </c>
      <c r="G7" s="10">
        <v>130900</v>
      </c>
      <c r="H7" s="10">
        <v>130900</v>
      </c>
      <c r="I7" s="11">
        <v>0</v>
      </c>
      <c r="J7" s="12">
        <f t="shared" si="0"/>
        <v>0</v>
      </c>
    </row>
    <row r="8" spans="2:10" ht="15.75">
      <c r="B8" s="10" t="s">
        <v>11</v>
      </c>
      <c r="C8" s="10" t="s">
        <v>12</v>
      </c>
      <c r="D8" s="16" t="s">
        <v>16</v>
      </c>
      <c r="E8" s="15">
        <v>43158</v>
      </c>
      <c r="F8" s="10" t="s">
        <v>23</v>
      </c>
      <c r="G8" s="10">
        <v>130900</v>
      </c>
      <c r="H8" s="10">
        <v>130900</v>
      </c>
      <c r="I8" s="11">
        <v>0</v>
      </c>
      <c r="J8" s="12">
        <f t="shared" si="0"/>
        <v>0</v>
      </c>
    </row>
    <row r="9" spans="2:10" ht="15.75">
      <c r="B9" s="10" t="s">
        <v>11</v>
      </c>
      <c r="C9" s="10" t="s">
        <v>12</v>
      </c>
      <c r="D9" s="16" t="s">
        <v>18</v>
      </c>
      <c r="E9" s="15">
        <v>43155</v>
      </c>
      <c r="F9" s="10" t="s">
        <v>23</v>
      </c>
      <c r="G9" s="10">
        <v>130900</v>
      </c>
      <c r="H9" s="10">
        <v>130900</v>
      </c>
      <c r="I9" s="11">
        <v>0</v>
      </c>
      <c r="J9" s="12">
        <f t="shared" si="0"/>
        <v>0</v>
      </c>
    </row>
    <row r="10" spans="2:10" ht="15.75">
      <c r="B10" s="10" t="s">
        <v>11</v>
      </c>
      <c r="C10" s="10" t="s">
        <v>12</v>
      </c>
      <c r="D10" s="16" t="s">
        <v>19</v>
      </c>
      <c r="E10" s="15">
        <v>43158</v>
      </c>
      <c r="F10" s="10" t="s">
        <v>23</v>
      </c>
      <c r="G10" s="10">
        <v>130900</v>
      </c>
      <c r="H10" s="10">
        <v>130900</v>
      </c>
      <c r="I10" s="11">
        <v>0</v>
      </c>
      <c r="J10" s="12">
        <f t="shared" si="0"/>
        <v>0</v>
      </c>
    </row>
    <row r="11" spans="2:10" ht="15.75">
      <c r="B11" s="10" t="s">
        <v>11</v>
      </c>
      <c r="C11" s="10" t="s">
        <v>12</v>
      </c>
      <c r="D11" s="16" t="s">
        <v>21</v>
      </c>
      <c r="E11" s="15">
        <v>43172</v>
      </c>
      <c r="F11" s="10" t="s">
        <v>23</v>
      </c>
      <c r="G11" s="10">
        <v>130900</v>
      </c>
      <c r="H11" s="10">
        <v>130900</v>
      </c>
      <c r="I11" s="11">
        <v>0</v>
      </c>
      <c r="J11" s="12">
        <f t="shared" si="0"/>
        <v>0</v>
      </c>
    </row>
    <row r="12" spans="2:10" ht="15.75">
      <c r="B12" s="10" t="s">
        <v>11</v>
      </c>
      <c r="C12" s="10" t="s">
        <v>12</v>
      </c>
      <c r="D12" s="16" t="s">
        <v>17</v>
      </c>
      <c r="E12" s="15">
        <v>43164</v>
      </c>
      <c r="F12" s="10" t="s">
        <v>23</v>
      </c>
      <c r="G12" s="10">
        <v>4974200</v>
      </c>
      <c r="H12" s="10">
        <v>4974200</v>
      </c>
      <c r="I12" s="11">
        <v>0</v>
      </c>
      <c r="J12" s="12">
        <f t="shared" si="0"/>
        <v>0</v>
      </c>
    </row>
    <row r="13" spans="2:10" ht="15.75">
      <c r="B13" s="10" t="s">
        <v>11</v>
      </c>
      <c r="C13" s="10" t="s">
        <v>12</v>
      </c>
      <c r="D13" s="16" t="s">
        <v>24</v>
      </c>
      <c r="E13" s="15">
        <v>43129</v>
      </c>
      <c r="F13" s="10" t="s">
        <v>23</v>
      </c>
      <c r="G13" s="10">
        <v>1151502</v>
      </c>
      <c r="H13" s="10">
        <v>1151502</v>
      </c>
      <c r="I13" s="11">
        <v>0</v>
      </c>
      <c r="J13" s="12">
        <f t="shared" si="0"/>
        <v>0</v>
      </c>
    </row>
    <row r="14" spans="2:10" ht="15.75">
      <c r="B14" s="10" t="s">
        <v>11</v>
      </c>
      <c r="C14" s="10" t="s">
        <v>12</v>
      </c>
      <c r="D14" s="16" t="s">
        <v>20</v>
      </c>
      <c r="E14" s="15">
        <v>43153</v>
      </c>
      <c r="F14" s="10" t="s">
        <v>23</v>
      </c>
      <c r="G14" s="10">
        <v>4087091</v>
      </c>
      <c r="H14" s="10">
        <v>4087091</v>
      </c>
      <c r="I14" s="11">
        <v>0</v>
      </c>
      <c r="J14" s="12">
        <f t="shared" si="0"/>
        <v>0</v>
      </c>
    </row>
    <row r="15" spans="2:10" ht="15.75">
      <c r="B15" s="10" t="s">
        <v>11</v>
      </c>
      <c r="C15" s="10" t="s">
        <v>12</v>
      </c>
      <c r="D15" s="16" t="s">
        <v>25</v>
      </c>
      <c r="E15" s="15">
        <v>43153</v>
      </c>
      <c r="F15" s="10" t="s">
        <v>23</v>
      </c>
      <c r="G15" s="10">
        <v>3479218</v>
      </c>
      <c r="H15" s="10">
        <v>3479218</v>
      </c>
      <c r="I15" s="11">
        <v>0</v>
      </c>
      <c r="J15" s="12">
        <f t="shared" si="0"/>
        <v>0</v>
      </c>
    </row>
    <row r="16" spans="2:10" ht="15.75">
      <c r="B16" s="10" t="s">
        <v>11</v>
      </c>
      <c r="C16" s="10" t="s">
        <v>12</v>
      </c>
      <c r="D16" s="14" t="s">
        <v>22</v>
      </c>
      <c r="E16" s="15">
        <v>43172</v>
      </c>
      <c r="F16" s="10" t="s">
        <v>23</v>
      </c>
      <c r="G16" s="10">
        <v>3808000</v>
      </c>
      <c r="H16" s="10">
        <v>3808000</v>
      </c>
      <c r="I16" s="11">
        <v>0</v>
      </c>
      <c r="J16" s="12">
        <f t="shared" si="0"/>
        <v>0</v>
      </c>
    </row>
    <row r="17" spans="2:10" ht="15.75">
      <c r="B17" s="10" t="s">
        <v>11</v>
      </c>
      <c r="C17" s="10" t="s">
        <v>12</v>
      </c>
      <c r="D17" s="10" t="s">
        <v>26</v>
      </c>
      <c r="E17" s="15">
        <v>43171</v>
      </c>
      <c r="F17" s="10" t="s">
        <v>23</v>
      </c>
      <c r="G17" s="10">
        <v>620952</v>
      </c>
      <c r="H17" s="10">
        <f aca="true" t="shared" si="1" ref="H17:I21">G17</f>
        <v>620952</v>
      </c>
      <c r="I17" s="10">
        <f t="shared" si="1"/>
        <v>620952</v>
      </c>
      <c r="J17" s="12">
        <f t="shared" si="0"/>
        <v>1</v>
      </c>
    </row>
    <row r="18" spans="2:10" ht="15.75">
      <c r="B18" s="10" t="s">
        <v>11</v>
      </c>
      <c r="C18" s="10" t="s">
        <v>12</v>
      </c>
      <c r="D18" s="10" t="s">
        <v>27</v>
      </c>
      <c r="E18" s="15">
        <v>43165</v>
      </c>
      <c r="F18" s="10" t="s">
        <v>23</v>
      </c>
      <c r="G18" s="10">
        <v>398650</v>
      </c>
      <c r="H18" s="10">
        <f t="shared" si="1"/>
        <v>398650</v>
      </c>
      <c r="I18" s="10">
        <f t="shared" si="1"/>
        <v>398650</v>
      </c>
      <c r="J18" s="12">
        <f t="shared" si="0"/>
        <v>1</v>
      </c>
    </row>
    <row r="19" spans="2:10" ht="15.75">
      <c r="B19" s="10" t="s">
        <v>11</v>
      </c>
      <c r="C19" s="10" t="s">
        <v>12</v>
      </c>
      <c r="D19" s="10" t="s">
        <v>28</v>
      </c>
      <c r="E19" s="15">
        <v>43158</v>
      </c>
      <c r="F19" s="10" t="s">
        <v>23</v>
      </c>
      <c r="G19" s="10">
        <v>88950</v>
      </c>
      <c r="H19" s="10">
        <f t="shared" si="1"/>
        <v>88950</v>
      </c>
      <c r="I19" s="10">
        <f t="shared" si="1"/>
        <v>88950</v>
      </c>
      <c r="J19" s="12">
        <f t="shared" si="0"/>
        <v>1</v>
      </c>
    </row>
    <row r="20" spans="2:10" ht="15.75">
      <c r="B20" s="10" t="s">
        <v>11</v>
      </c>
      <c r="C20" s="10" t="s">
        <v>12</v>
      </c>
      <c r="D20" s="10" t="s">
        <v>29</v>
      </c>
      <c r="E20" s="15">
        <v>43173</v>
      </c>
      <c r="F20" s="10" t="s">
        <v>23</v>
      </c>
      <c r="G20" s="10">
        <v>88950</v>
      </c>
      <c r="H20" s="10">
        <f t="shared" si="1"/>
        <v>88950</v>
      </c>
      <c r="I20" s="10">
        <f t="shared" si="1"/>
        <v>88950</v>
      </c>
      <c r="J20" s="12">
        <f t="shared" si="0"/>
        <v>1</v>
      </c>
    </row>
    <row r="21" spans="2:10" ht="15.75">
      <c r="B21" s="10" t="s">
        <v>11</v>
      </c>
      <c r="C21" s="10" t="s">
        <v>12</v>
      </c>
      <c r="D21" s="10" t="s">
        <v>30</v>
      </c>
      <c r="E21" s="15">
        <v>43180</v>
      </c>
      <c r="F21" s="10" t="s">
        <v>23</v>
      </c>
      <c r="G21" s="10">
        <v>267217</v>
      </c>
      <c r="H21" s="10">
        <f t="shared" si="1"/>
        <v>267217</v>
      </c>
      <c r="I21" s="10">
        <f t="shared" si="1"/>
        <v>267217</v>
      </c>
      <c r="J21" s="12">
        <f t="shared" si="0"/>
        <v>1</v>
      </c>
    </row>
    <row r="22" spans="2:10" ht="15.75">
      <c r="B22" s="10" t="s">
        <v>11</v>
      </c>
      <c r="C22" s="10" t="s">
        <v>12</v>
      </c>
      <c r="D22" s="10" t="s">
        <v>31</v>
      </c>
      <c r="E22" s="15">
        <v>43161</v>
      </c>
      <c r="F22" s="10" t="s">
        <v>23</v>
      </c>
      <c r="G22" s="10">
        <v>1149861</v>
      </c>
      <c r="H22" s="10">
        <v>1149861</v>
      </c>
      <c r="I22" s="11">
        <v>0</v>
      </c>
      <c r="J22" s="12">
        <f t="shared" si="0"/>
        <v>0</v>
      </c>
    </row>
    <row r="23" spans="2:10" ht="15.75">
      <c r="B23" s="10" t="s">
        <v>11</v>
      </c>
      <c r="C23" s="10" t="s">
        <v>12</v>
      </c>
      <c r="D23" s="10" t="s">
        <v>32</v>
      </c>
      <c r="E23" s="15">
        <v>43172</v>
      </c>
      <c r="F23" s="10" t="s">
        <v>23</v>
      </c>
      <c r="G23" s="10">
        <v>226243</v>
      </c>
      <c r="H23" s="10">
        <v>226243</v>
      </c>
      <c r="I23" s="11">
        <v>0</v>
      </c>
      <c r="J23" s="12">
        <f t="shared" si="0"/>
        <v>0</v>
      </c>
    </row>
    <row r="24" spans="2:10" ht="15.75">
      <c r="B24" s="10" t="s">
        <v>11</v>
      </c>
      <c r="C24" s="10" t="s">
        <v>12</v>
      </c>
      <c r="D24" s="17" t="s">
        <v>33</v>
      </c>
      <c r="E24" s="15">
        <v>43153</v>
      </c>
      <c r="F24" s="10" t="s">
        <v>23</v>
      </c>
      <c r="G24" s="10">
        <v>245616</v>
      </c>
      <c r="H24" s="10">
        <v>245616</v>
      </c>
      <c r="I24" s="11">
        <v>0</v>
      </c>
      <c r="J24" s="12">
        <v>0</v>
      </c>
    </row>
    <row r="25" spans="2:10" ht="15.75">
      <c r="B25" s="10"/>
      <c r="C25" s="10"/>
      <c r="D25" s="10"/>
      <c r="E25" s="10"/>
      <c r="F25" s="10"/>
      <c r="G25" s="10"/>
      <c r="H25" s="11"/>
      <c r="I25" s="11">
        <v>0</v>
      </c>
      <c r="J25" s="10"/>
    </row>
    <row r="26" spans="2:10" ht="15.75">
      <c r="B26" s="10"/>
      <c r="C26" s="10"/>
      <c r="D26" s="10"/>
      <c r="E26" s="10"/>
      <c r="F26" s="10"/>
      <c r="G26" s="10"/>
      <c r="H26" s="11"/>
      <c r="I26" s="11"/>
      <c r="J26" s="10"/>
    </row>
    <row r="27" spans="2:10" ht="15.75">
      <c r="B27" s="10"/>
      <c r="C27" s="10"/>
      <c r="D27" s="10"/>
      <c r="E27" s="10"/>
      <c r="F27" s="10"/>
      <c r="G27" s="10"/>
      <c r="H27" s="11"/>
      <c r="I27" s="11"/>
      <c r="J27" s="10"/>
    </row>
    <row r="28" spans="2:10" ht="15.75">
      <c r="B28" s="10"/>
      <c r="C28" s="10"/>
      <c r="D28" s="10"/>
      <c r="E28" s="10"/>
      <c r="F28" s="10"/>
      <c r="G28" s="10"/>
      <c r="H28" s="11"/>
      <c r="I28" s="11"/>
      <c r="J28" s="10"/>
    </row>
  </sheetData>
  <sheetProtection/>
  <mergeCells count="1">
    <mergeCell ref="H3:I3"/>
  </mergeCells>
  <printOptions/>
  <pageMargins left="0.7480314960629921" right="0.7480314960629921" top="0.54" bottom="0.43" header="0.5118110236220472" footer="0.5118110236220472"/>
  <pageSetup fitToHeight="1" fitToWidth="1" horizontalDpi="600" verticalDpi="600" orientation="landscape" paperSize="193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Marín</dc:creator>
  <cp:keywords/>
  <dc:description/>
  <cp:lastModifiedBy>Elias Figueroa Martínez</cp:lastModifiedBy>
  <cp:lastPrinted>2017-04-03T13:15:37Z</cp:lastPrinted>
  <dcterms:created xsi:type="dcterms:W3CDTF">2017-03-30T13:11:55Z</dcterms:created>
  <dcterms:modified xsi:type="dcterms:W3CDTF">2018-04-24T15:19:57Z</dcterms:modified>
  <cp:category/>
  <cp:version/>
  <cp:contentType/>
  <cp:contentStatus/>
</cp:coreProperties>
</file>